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НОЯБРЬ\"/>
    </mc:Choice>
  </mc:AlternateContent>
  <xr:revisionPtr revIDLastSave="0" documentId="13_ncr:1_{64AE6EC6-64B4-48BC-8FEB-BEE9036681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62" i="1" l="1"/>
  <c r="F127" i="1"/>
  <c r="G127" i="1"/>
  <c r="H127" i="1"/>
  <c r="J127" i="1"/>
  <c r="I127" i="1"/>
  <c r="L127" i="1"/>
  <c r="G138" i="1" l="1"/>
  <c r="G146" i="1" s="1"/>
  <c r="G157" i="1" s="1"/>
  <c r="J138" i="1"/>
  <c r="F138" i="1"/>
  <c r="F146" i="1" s="1"/>
  <c r="F157" i="1" s="1"/>
  <c r="L138" i="1"/>
  <c r="L146" i="1"/>
  <c r="L157" i="1" s="1"/>
  <c r="I138" i="1"/>
  <c r="I146" i="1"/>
  <c r="I157" i="1" s="1"/>
  <c r="H138" i="1"/>
  <c r="I196" i="1" l="1"/>
  <c r="L196" i="1"/>
  <c r="F196" i="1"/>
  <c r="G196" i="1"/>
  <c r="H146" i="1"/>
  <c r="H157" i="1" s="1"/>
  <c r="H196" i="1" s="1"/>
  <c r="J146" i="1"/>
  <c r="J157" i="1" s="1"/>
  <c r="J196" i="1" s="1"/>
</calcChain>
</file>

<file path=xl/sharedStrings.xml><?xml version="1.0" encoding="utf-8"?>
<sst xmlns="http://schemas.openxmlformats.org/spreadsheetml/2006/main" count="218" uniqueCount="54">
  <si>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</si>
  <si>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</si>
  <si>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</si>
  <si>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</si>
  <si>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</si>
  <si>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</si>
  <si>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</si>
  <si>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</si>
  <si>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</si>
  <si>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</si>
  <si>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</si>
  <si>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</si>
  <si>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</si>
  <si>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</si>
  <si>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</si>
  <si>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</si>
  <si>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</si>
  <si>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</si>
  <si>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</si>
  <si>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</si>
  <si>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</si>
  <si>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</si>
  <si>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</si>
  <si>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</si>
  <si>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</si>
  <si>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</si>
  <si>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</si>
  <si>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</si>
  <si>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</si>
  <si>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</si>
  <si>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</si>
  <si>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</si>
  <si>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</si>
  <si>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</si>
  <si>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</si>
  <si>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</si>
  <si>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</si>
  <si>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</si>
  <si>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</si>
  <si>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</si>
  <si>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Гаджиева Г.О.</t>
  </si>
  <si>
    <t>каша пшеничная</t>
  </si>
  <si>
    <t>яйцо вареное в крутую</t>
  </si>
  <si>
    <t>какао с молоком</t>
  </si>
  <si>
    <t>пшеничный</t>
  </si>
  <si>
    <t>плов рисовый с курицей</t>
  </si>
  <si>
    <t>компот з суш. Кураги (вит)</t>
  </si>
  <si>
    <t>гречка отварная</t>
  </si>
  <si>
    <t>борщ с говядиной</t>
  </si>
  <si>
    <t>курица тушеная в соусе</t>
  </si>
  <si>
    <t>макароны отварные</t>
  </si>
  <si>
    <t>гуляш из говядины</t>
  </si>
  <si>
    <t>сок натуральный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</si>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</sst>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164" sqref="D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12</v>
      </c>
      <c r="H6" s="40">
        <v>8</v>
      </c>
      <c r="I6" s="40">
        <v>52</v>
      </c>
      <c r="J6" s="40">
        <v>324</v>
      </c>
      <c r="K6" s="41">
        <v>183</v>
      </c>
      <c r="L6" s="40">
        <v>20</v>
      </c>
    </row>
    <row r="7" spans="1:12" ht="14.4" x14ac:dyDescent="0.3">
      <c r="A7" s="23"/>
      <c r="B7" s="15"/>
      <c r="C7" s="11"/>
      <c r="D7" s="6"/>
      <c r="E7" s="39" t="s">
        <v>49</v>
      </c>
      <c r="F7" s="40">
        <v>150</v>
      </c>
      <c r="G7" s="40">
        <v>23.3</v>
      </c>
      <c r="H7" s="40">
        <v>28.3</v>
      </c>
      <c r="I7" s="40">
        <v>11.6</v>
      </c>
      <c r="J7" s="40">
        <v>280</v>
      </c>
      <c r="K7" s="41">
        <v>301</v>
      </c>
      <c r="L7" s="40">
        <v>25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2</v>
      </c>
      <c r="H8" s="43">
        <v>0</v>
      </c>
      <c r="I8" s="43">
        <v>62</v>
      </c>
      <c r="J8" s="43">
        <v>260</v>
      </c>
      <c r="K8" s="44">
        <v>349</v>
      </c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106</v>
      </c>
      <c r="H9" s="43">
        <v>3.2</v>
      </c>
      <c r="I9" s="43">
        <v>0.4</v>
      </c>
      <c r="J9" s="43">
        <v>19.2</v>
      </c>
      <c r="K9" s="44"/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51">
        <v>45237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143.30000000000001</v>
      </c>
      <c r="H13" s="19">
        <f t="shared" si="0"/>
        <v>39.5</v>
      </c>
      <c r="I13" s="19">
        <f t="shared" si="0"/>
        <v>126</v>
      </c>
      <c r="J13" s="19">
        <f t="shared" si="0"/>
        <v>883.2</v>
      </c>
      <c r="K13" s="25"/>
      <c r="L13" s="19">
        <f t="shared" ref="L13" si="1">SUM(L6:L12)</f>
        <v>71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590</v>
      </c>
      <c r="G24" s="32">
        <f t="shared" ref="G24:J24" si="4">G13+G23</f>
        <v>143.30000000000001</v>
      </c>
      <c r="H24" s="32">
        <f t="shared" si="4"/>
        <v>39.5</v>
      </c>
      <c r="I24" s="32">
        <f t="shared" si="4"/>
        <v>126</v>
      </c>
      <c r="J24" s="32">
        <f t="shared" si="4"/>
        <v>883.2</v>
      </c>
      <c r="K24" s="32"/>
      <c r="L24" s="32">
        <f t="shared" ref="L24" si="5">L13+L23</f>
        <v>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2.5</v>
      </c>
      <c r="H25" s="40">
        <v>5</v>
      </c>
      <c r="I25" s="40">
        <v>7.5</v>
      </c>
      <c r="J25" s="40">
        <v>92.5</v>
      </c>
      <c r="K25" s="41">
        <v>82</v>
      </c>
      <c r="L25" s="40">
        <v>40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11.2</v>
      </c>
      <c r="J27" s="43">
        <v>18.8</v>
      </c>
      <c r="K27" s="44">
        <v>271</v>
      </c>
      <c r="L27" s="43">
        <v>17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106</v>
      </c>
      <c r="H28" s="43">
        <v>3.2</v>
      </c>
      <c r="I28" s="43">
        <v>0.4</v>
      </c>
      <c r="J28" s="43">
        <v>19.2</v>
      </c>
      <c r="K28" s="44"/>
      <c r="L28" s="43">
        <v>14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51">
        <v>45238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108.5</v>
      </c>
      <c r="H32" s="19">
        <f t="shared" ref="H32" si="7">SUM(H25:H31)</f>
        <v>8.1999999999999993</v>
      </c>
      <c r="I32" s="19">
        <f t="shared" ref="I32" si="8">SUM(I25:I31)</f>
        <v>19.099999999999998</v>
      </c>
      <c r="J32" s="19">
        <f t="shared" ref="J32:L32" si="9">SUM(J25:J31)</f>
        <v>130.5</v>
      </c>
      <c r="K32" s="25"/>
      <c r="L32" s="19">
        <f t="shared" si="9"/>
        <v>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51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490</v>
      </c>
      <c r="G43" s="32">
        <f t="shared" ref="G43" si="14">G32+G42</f>
        <v>108.5</v>
      </c>
      <c r="H43" s="32">
        <f t="shared" ref="H43" si="15">H32+H42</f>
        <v>8.1999999999999993</v>
      </c>
      <c r="I43" s="32">
        <f t="shared" ref="I43" si="16">I32+I42</f>
        <v>19.099999999999998</v>
      </c>
      <c r="J43" s="32">
        <f t="shared" ref="J43:L43" si="17">J32+J42</f>
        <v>130.5</v>
      </c>
      <c r="K43" s="32"/>
      <c r="L43" s="32">
        <f t="shared" si="17"/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21.3</v>
      </c>
      <c r="H44" s="40">
        <v>21.3</v>
      </c>
      <c r="I44" s="40">
        <v>9.5</v>
      </c>
      <c r="J44" s="40">
        <v>305.3</v>
      </c>
      <c r="K44" s="41">
        <v>304</v>
      </c>
      <c r="L44" s="40">
        <v>30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2</v>
      </c>
      <c r="H46" s="43">
        <v>0</v>
      </c>
      <c r="I46" s="43">
        <v>62</v>
      </c>
      <c r="J46" s="43">
        <v>260</v>
      </c>
      <c r="K46" s="44">
        <v>349</v>
      </c>
      <c r="L46" s="43">
        <v>27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106</v>
      </c>
      <c r="H47" s="43">
        <v>3.2</v>
      </c>
      <c r="I47" s="43">
        <v>0.4</v>
      </c>
      <c r="J47" s="43">
        <v>19.2</v>
      </c>
      <c r="K47" s="44"/>
      <c r="L47" s="43">
        <v>14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51">
        <v>45239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129.30000000000001</v>
      </c>
      <c r="H51" s="19">
        <f t="shared" ref="H51" si="19">SUM(H44:H50)</f>
        <v>24.5</v>
      </c>
      <c r="I51" s="19">
        <f t="shared" ref="I51" si="20">SUM(I44:I50)</f>
        <v>71.900000000000006</v>
      </c>
      <c r="J51" s="19">
        <f t="shared" ref="J51:L51" si="21">SUM(J44:J50)</f>
        <v>584.5</v>
      </c>
      <c r="K51" s="25"/>
      <c r="L51" s="19">
        <f t="shared" si="21"/>
        <v>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490</v>
      </c>
      <c r="G62" s="32">
        <f t="shared" ref="G62" si="26">G51+G61</f>
        <v>129.30000000000001</v>
      </c>
      <c r="H62" s="32">
        <f t="shared" ref="H62" si="27">H51+H61</f>
        <v>24.5</v>
      </c>
      <c r="I62" s="32">
        <f t="shared" ref="I62" si="28">I51+I61</f>
        <v>71.900000000000006</v>
      </c>
      <c r="J62" s="32">
        <f t="shared" ref="J62:L62" si="29">J51+J61</f>
        <v>584.5</v>
      </c>
      <c r="K62" s="32"/>
      <c r="L62" s="32">
        <f t="shared" si="29"/>
        <v>71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200</v>
      </c>
      <c r="G63" s="40">
        <v>6</v>
      </c>
      <c r="H63" s="40">
        <v>8</v>
      </c>
      <c r="I63" s="40">
        <v>28</v>
      </c>
      <c r="J63" s="40">
        <v>220</v>
      </c>
      <c r="K63" s="41">
        <v>182</v>
      </c>
      <c r="L63" s="40">
        <v>28</v>
      </c>
    </row>
    <row r="64" spans="1:12" ht="14.4" x14ac:dyDescent="0.3">
      <c r="A64" s="23"/>
      <c r="B64" s="15"/>
      <c r="C64" s="11"/>
      <c r="D64" s="6"/>
      <c r="E64" s="42" t="s">
        <v>42</v>
      </c>
      <c r="F64" s="43">
        <v>40</v>
      </c>
      <c r="G64" s="43">
        <v>5</v>
      </c>
      <c r="H64" s="43">
        <v>5</v>
      </c>
      <c r="I64" s="43">
        <v>0</v>
      </c>
      <c r="J64" s="43">
        <v>63</v>
      </c>
      <c r="K64" s="44">
        <v>424</v>
      </c>
      <c r="L64" s="43">
        <v>13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8</v>
      </c>
      <c r="H65" s="43">
        <v>10</v>
      </c>
      <c r="I65" s="43">
        <v>36</v>
      </c>
      <c r="J65" s="43">
        <v>246</v>
      </c>
      <c r="K65" s="44">
        <v>382</v>
      </c>
      <c r="L65" s="43">
        <v>27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106</v>
      </c>
      <c r="H66" s="43">
        <v>3.2</v>
      </c>
      <c r="I66" s="43">
        <v>0.4</v>
      </c>
      <c r="J66" s="43">
        <v>19.2</v>
      </c>
      <c r="K66" s="44"/>
      <c r="L66" s="43">
        <v>13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51">
        <v>45240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125</v>
      </c>
      <c r="H70" s="19">
        <f t="shared" ref="H70" si="31">SUM(H63:H69)</f>
        <v>26.2</v>
      </c>
      <c r="I70" s="19">
        <f t="shared" ref="I70" si="32">SUM(I63:I69)</f>
        <v>64.400000000000006</v>
      </c>
      <c r="J70" s="19">
        <f t="shared" ref="J70:L70" si="33">SUM(J63:J69)</f>
        <v>548.20000000000005</v>
      </c>
      <c r="K70" s="25"/>
      <c r="L70" s="19">
        <f t="shared" si="33"/>
        <v>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480</v>
      </c>
      <c r="G81" s="32">
        <f t="shared" ref="G81" si="38">G70+G80</f>
        <v>125</v>
      </c>
      <c r="H81" s="32">
        <f t="shared" ref="H81" si="39">H70+H80</f>
        <v>26.2</v>
      </c>
      <c r="I81" s="32">
        <f t="shared" ref="I81" si="40">I70+I80</f>
        <v>64.400000000000006</v>
      </c>
      <c r="J81" s="32">
        <f t="shared" ref="J81:L81" si="41">J70+J80</f>
        <v>548.20000000000005</v>
      </c>
      <c r="K81" s="32"/>
      <c r="L81" s="32">
        <f t="shared" si="41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250</v>
      </c>
      <c r="G82" s="40">
        <v>2.5</v>
      </c>
      <c r="H82" s="40">
        <v>5</v>
      </c>
      <c r="I82" s="40">
        <v>7.5</v>
      </c>
      <c r="J82" s="40">
        <v>92.5</v>
      </c>
      <c r="K82" s="41">
        <v>82</v>
      </c>
      <c r="L82" s="40">
        <v>40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2</v>
      </c>
      <c r="H84" s="43">
        <v>0</v>
      </c>
      <c r="I84" s="43">
        <v>62</v>
      </c>
      <c r="J84" s="43">
        <v>260</v>
      </c>
      <c r="K84" s="44">
        <v>349</v>
      </c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106</v>
      </c>
      <c r="H85" s="43">
        <v>3.2</v>
      </c>
      <c r="I85" s="43">
        <v>0.4</v>
      </c>
      <c r="J85" s="43">
        <v>19.2</v>
      </c>
      <c r="K85" s="44"/>
      <c r="L85" s="43">
        <v>19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51">
        <v>45243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110.5</v>
      </c>
      <c r="H89" s="19">
        <f t="shared" ref="H89" si="43">SUM(H82:H88)</f>
        <v>8.1999999999999993</v>
      </c>
      <c r="I89" s="19">
        <f t="shared" ref="I89" si="44">SUM(I82:I88)</f>
        <v>69.900000000000006</v>
      </c>
      <c r="J89" s="19">
        <f t="shared" ref="J89:L89" si="45">SUM(J82:J88)</f>
        <v>371.7</v>
      </c>
      <c r="K89" s="25"/>
      <c r="L89" s="19">
        <f t="shared" si="45"/>
        <v>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490</v>
      </c>
      <c r="G100" s="32">
        <f t="shared" ref="G100" si="50">G89+G99</f>
        <v>110.5</v>
      </c>
      <c r="H100" s="32">
        <f t="shared" ref="H100" si="51">H89+H99</f>
        <v>8.1999999999999993</v>
      </c>
      <c r="I100" s="32">
        <f t="shared" ref="I100" si="52">I89+I99</f>
        <v>69.900000000000006</v>
      </c>
      <c r="J100" s="32">
        <f t="shared" ref="J100:L100" si="53">J89+J99</f>
        <v>371.7</v>
      </c>
      <c r="K100" s="32"/>
      <c r="L100" s="32">
        <f t="shared" si="53"/>
        <v>71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5.52</v>
      </c>
      <c r="H101" s="40">
        <v>4.5199999999999996</v>
      </c>
      <c r="I101" s="40">
        <v>26.45</v>
      </c>
      <c r="J101" s="40">
        <v>168.4</v>
      </c>
      <c r="K101" s="41">
        <v>137</v>
      </c>
      <c r="L101" s="40">
        <v>20</v>
      </c>
    </row>
    <row r="102" spans="1:12" ht="14.4" x14ac:dyDescent="0.3">
      <c r="A102" s="23"/>
      <c r="B102" s="15"/>
      <c r="C102" s="11"/>
      <c r="D102" s="6"/>
      <c r="E102" s="42" t="s">
        <v>53</v>
      </c>
      <c r="F102" s="43">
        <v>150</v>
      </c>
      <c r="G102" s="43">
        <v>15.1</v>
      </c>
      <c r="H102" s="43">
        <v>6</v>
      </c>
      <c r="I102" s="43">
        <v>2</v>
      </c>
      <c r="J102" s="43">
        <v>121.9</v>
      </c>
      <c r="K102" s="44">
        <v>260</v>
      </c>
      <c r="L102" s="43">
        <v>24</v>
      </c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11.2</v>
      </c>
      <c r="J103" s="43">
        <v>18.8</v>
      </c>
      <c r="K103" s="44">
        <v>271</v>
      </c>
      <c r="L103" s="43">
        <v>13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106</v>
      </c>
      <c r="H104" s="43">
        <v>3.2</v>
      </c>
      <c r="I104" s="43">
        <v>0.4</v>
      </c>
      <c r="J104" s="43">
        <v>19.2</v>
      </c>
      <c r="K104" s="44"/>
      <c r="L104" s="43">
        <v>14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51">
        <v>45244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126.62</v>
      </c>
      <c r="H108" s="19">
        <f>SUM(H101:H107)</f>
        <v>13.719999999999999</v>
      </c>
      <c r="I108" s="19">
        <f>SUM(I101:I107)</f>
        <v>40.049999999999997</v>
      </c>
      <c r="J108" s="19">
        <f>SUM(J101:J107)</f>
        <v>328.3</v>
      </c>
      <c r="K108" s="25"/>
      <c r="L108" s="19">
        <f>SUM(L101:L107)</f>
        <v>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590</v>
      </c>
      <c r="G119" s="32">
        <f t="shared" ref="G119" si="56">G108+G118</f>
        <v>126.62</v>
      </c>
      <c r="H119" s="32">
        <f t="shared" ref="H119" si="57">H108+H118</f>
        <v>13.719999999999999</v>
      </c>
      <c r="I119" s="32">
        <f t="shared" ref="I119" si="58">I108+I118</f>
        <v>40.049999999999997</v>
      </c>
      <c r="J119" s="32">
        <f t="shared" ref="J119:L119" si="59">J108+J118</f>
        <v>328.3</v>
      </c>
      <c r="K119" s="32"/>
      <c r="L119" s="32">
        <f t="shared" si="59"/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21.3</v>
      </c>
      <c r="H120" s="40">
        <v>21.3</v>
      </c>
      <c r="I120" s="40">
        <v>9.5</v>
      </c>
      <c r="J120" s="40">
        <v>305.3</v>
      </c>
      <c r="K120" s="41">
        <v>304</v>
      </c>
      <c r="L120" s="40">
        <v>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</v>
      </c>
      <c r="H122" s="43">
        <v>0</v>
      </c>
      <c r="I122" s="43">
        <v>62</v>
      </c>
      <c r="J122" s="43">
        <v>260</v>
      </c>
      <c r="K122" s="44">
        <v>349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106</v>
      </c>
      <c r="H123" s="43">
        <v>3.2</v>
      </c>
      <c r="I123" s="43">
        <v>0.4</v>
      </c>
      <c r="J123" s="43">
        <v>19.2</v>
      </c>
      <c r="K123" s="44"/>
      <c r="L123" s="43">
        <v>16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51">
        <v>45245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SUM(F101:F126)</f>
        <v>2260</v>
      </c>
      <c r="G127" s="19">
        <f>SUM(G101:G126)</f>
        <v>509.16</v>
      </c>
      <c r="H127" s="19">
        <f>SUM(H101:H126)</f>
        <v>65.66</v>
      </c>
      <c r="I127" s="19">
        <f>SUM(I101:I126)</f>
        <v>192.04999999999998</v>
      </c>
      <c r="J127" s="19">
        <f>SUM(J101:J126)</f>
        <v>1569.4</v>
      </c>
      <c r="K127" s="25"/>
      <c r="L127" s="19">
        <f>SUM(L101:L126)</f>
        <v>284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2260</v>
      </c>
      <c r="G138" s="32">
        <f t="shared" ref="G138" si="62">G127+G137</f>
        <v>509.16</v>
      </c>
      <c r="H138" s="32">
        <f t="shared" ref="H138" si="63">H127+H137</f>
        <v>65.66</v>
      </c>
      <c r="I138" s="32">
        <f t="shared" ref="I138" si="64">I127+I137</f>
        <v>192.04999999999998</v>
      </c>
      <c r="J138" s="32">
        <f t="shared" ref="J138:L138" si="65">J127+J137</f>
        <v>1569.4</v>
      </c>
      <c r="K138" s="32"/>
      <c r="L138" s="32">
        <f t="shared" si="65"/>
        <v>284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200</v>
      </c>
      <c r="G139" s="40">
        <v>6</v>
      </c>
      <c r="H139" s="40">
        <v>8</v>
      </c>
      <c r="I139" s="40">
        <v>28</v>
      </c>
      <c r="J139" s="40">
        <v>220</v>
      </c>
      <c r="K139" s="41">
        <v>182</v>
      </c>
      <c r="L139" s="40">
        <v>28</v>
      </c>
    </row>
    <row r="140" spans="1:12" ht="14.4" x14ac:dyDescent="0.3">
      <c r="A140" s="23"/>
      <c r="B140" s="15"/>
      <c r="C140" s="11"/>
      <c r="D140" s="6"/>
      <c r="E140" s="42" t="s">
        <v>42</v>
      </c>
      <c r="F140" s="43">
        <v>40</v>
      </c>
      <c r="G140" s="43">
        <v>5</v>
      </c>
      <c r="H140" s="43">
        <v>5</v>
      </c>
      <c r="I140" s="43">
        <v>0</v>
      </c>
      <c r="J140" s="43">
        <v>63</v>
      </c>
      <c r="K140" s="44">
        <v>424</v>
      </c>
      <c r="L140" s="43">
        <v>13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8</v>
      </c>
      <c r="H141" s="43">
        <v>10</v>
      </c>
      <c r="I141" s="43">
        <v>36</v>
      </c>
      <c r="J141" s="43">
        <v>246</v>
      </c>
      <c r="K141" s="44">
        <v>382</v>
      </c>
      <c r="L141" s="43">
        <v>27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106</v>
      </c>
      <c r="H142" s="43">
        <v>3.2</v>
      </c>
      <c r="I142" s="43">
        <v>0.4</v>
      </c>
      <c r="J142" s="43">
        <v>19.2</v>
      </c>
      <c r="K142" s="44"/>
      <c r="L142" s="43">
        <v>13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51">
        <v>45246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SUM(F120:F145)</f>
        <v>5490</v>
      </c>
      <c r="G146" s="19">
        <f>SUM(G120:G145)</f>
        <v>1272.6200000000001</v>
      </c>
      <c r="H146" s="19">
        <f>SUM(H120:H145)</f>
        <v>182.01999999999998</v>
      </c>
      <c r="I146" s="19">
        <f>SUM(I120:I145)</f>
        <v>520.4</v>
      </c>
      <c r="J146" s="19">
        <f>SUM(J120:J145)</f>
        <v>4271.5</v>
      </c>
      <c r="K146" s="25"/>
      <c r="L146" s="19">
        <f>SUM(L120:L145)</f>
        <v>720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5490</v>
      </c>
      <c r="G157" s="32">
        <f t="shared" ref="G157" si="68">G146+G156</f>
        <v>1272.6200000000001</v>
      </c>
      <c r="H157" s="32">
        <f t="shared" ref="H157" si="69">H146+H156</f>
        <v>182.01999999999998</v>
      </c>
      <c r="I157" s="32">
        <f t="shared" ref="I157" si="70">I146+I156</f>
        <v>520.4</v>
      </c>
      <c r="J157" s="32">
        <f t="shared" ref="J157:L157" si="71">J146+J156</f>
        <v>4271.5</v>
      </c>
      <c r="K157" s="32"/>
      <c r="L157" s="32">
        <f t="shared" si="71"/>
        <v>720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12</v>
      </c>
      <c r="H158" s="40">
        <v>8</v>
      </c>
      <c r="I158" s="40">
        <v>52</v>
      </c>
      <c r="J158" s="40">
        <v>324</v>
      </c>
      <c r="K158" s="41">
        <v>183</v>
      </c>
      <c r="L158" s="40">
        <v>20</v>
      </c>
    </row>
    <row r="159" spans="1:12" ht="14.4" x14ac:dyDescent="0.3">
      <c r="A159" s="23"/>
      <c r="B159" s="15"/>
      <c r="C159" s="11"/>
      <c r="D159" s="6"/>
      <c r="E159" s="42" t="s">
        <v>51</v>
      </c>
      <c r="F159" s="43">
        <v>150</v>
      </c>
      <c r="G159" s="43">
        <v>13.5</v>
      </c>
      <c r="H159" s="43">
        <v>14.5</v>
      </c>
      <c r="I159" s="43">
        <v>2.7</v>
      </c>
      <c r="J159" s="43">
        <v>189</v>
      </c>
      <c r="K159" s="44">
        <v>260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2</v>
      </c>
      <c r="H160" s="43">
        <v>0</v>
      </c>
      <c r="I160" s="43">
        <v>62</v>
      </c>
      <c r="J160" s="43">
        <v>260</v>
      </c>
      <c r="K160" s="44">
        <v>349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106</v>
      </c>
      <c r="H161" s="43">
        <v>3.2</v>
      </c>
      <c r="I161" s="43">
        <v>0.4</v>
      </c>
      <c r="J161" s="43">
        <v>19.2</v>
      </c>
      <c r="K161" s="44"/>
      <c r="L161" s="43">
        <v>14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51">
        <v>45247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2">SUM(G158:G164)</f>
        <v>133.5</v>
      </c>
      <c r="H165" s="19">
        <f t="shared" si="72"/>
        <v>25.7</v>
      </c>
      <c r="I165" s="19">
        <f t="shared" si="72"/>
        <v>117.10000000000001</v>
      </c>
      <c r="J165" s="19">
        <f t="shared" si="72"/>
        <v>792.2</v>
      </c>
      <c r="K165" s="25"/>
      <c r="L165" s="19">
        <f t="shared" ref="L165" si="73">SUM(L158:L164)</f>
        <v>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590</v>
      </c>
      <c r="G176" s="32">
        <f t="shared" ref="G176" si="76">G165+G175</f>
        <v>133.5</v>
      </c>
      <c r="H176" s="32">
        <f t="shared" ref="H176" si="77">H165+H175</f>
        <v>25.7</v>
      </c>
      <c r="I176" s="32">
        <f t="shared" ref="I176" si="78">I165+I175</f>
        <v>117.10000000000001</v>
      </c>
      <c r="J176" s="32">
        <f t="shared" ref="J176:L176" si="79">J165+J175</f>
        <v>792.2</v>
      </c>
      <c r="K176" s="32"/>
      <c r="L176" s="32">
        <f t="shared" si="79"/>
        <v>71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4.4" x14ac:dyDescent="0.3">
      <c r="A182" s="23"/>
      <c r="B182" s="15"/>
      <c r="C182" s="11"/>
      <c r="D182" s="6"/>
      <c r="E182" s="50"/>
      <c r="F182" s="50"/>
      <c r="G182" s="50"/>
      <c r="H182" s="50"/>
      <c r="I182" s="50"/>
      <c r="J182" s="50"/>
      <c r="K182" s="50"/>
      <c r="L182" s="5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1274.4444444444443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295.38888888888891</v>
      </c>
      <c r="H196" s="34">
        <f t="shared" si="88"/>
        <v>43.74444444444444</v>
      </c>
      <c r="I196" s="34">
        <f t="shared" si="88"/>
        <v>135.65555555555554</v>
      </c>
      <c r="J196" s="34">
        <f t="shared" si="88"/>
        <v>1053.2777777777778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167.88888888888889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2023-11-21T04:29:15Z</dcterms:modified>
</cp:coreProperties>
</file>