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ОКТЯБРЬ\"/>
    </mc:Choice>
  </mc:AlternateContent>
  <xr:revisionPtr revIDLastSave="0" documentId="13_ncr:1_{9F52D067-066C-48E9-96C9-2638AB1A4C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F43" i="1"/>
  <c r="G43" i="1"/>
  <c r="H43" i="1"/>
  <c r="I43" i="1"/>
  <c r="L43" i="1"/>
  <c r="J43" i="1"/>
  <c r="L24" i="1"/>
  <c r="I24" i="1"/>
  <c r="H119" i="1"/>
  <c r="I119" i="1"/>
  <c r="H195" i="1"/>
  <c r="J24" i="1"/>
  <c r="H24" i="1"/>
  <c r="G24" i="1"/>
  <c r="I62" i="1"/>
  <c r="F127" i="1"/>
  <c r="G127" i="1"/>
  <c r="H127" i="1"/>
  <c r="J127" i="1"/>
  <c r="I127" i="1"/>
  <c r="L127" i="1"/>
  <c r="G138" i="1" l="1"/>
  <c r="G146" i="1" s="1"/>
  <c r="G157" i="1" s="1"/>
  <c r="J138" i="1"/>
  <c r="F138" i="1"/>
  <c r="F146" i="1" s="1"/>
  <c r="F157" i="1" s="1"/>
  <c r="L138" i="1"/>
  <c r="L146" i="1" s="1"/>
  <c r="L157" i="1" s="1"/>
  <c r="I138" i="1"/>
  <c r="I146" i="1" s="1"/>
  <c r="I157" i="1" s="1"/>
  <c r="H138" i="1"/>
  <c r="I196" i="1" l="1"/>
  <c r="L196" i="1"/>
  <c r="F196" i="1"/>
  <c r="G196" i="1"/>
  <c r="H146" i="1"/>
  <c r="H157" i="1" s="1"/>
  <c r="H196" i="1" s="1"/>
  <c r="J146" i="1"/>
  <c r="J157" i="1" s="1"/>
  <c r="J196" i="1" s="1"/>
</calcChain>
</file>

<file path=xl/sharedStrings.xml><?xml version="1.0" encoding="utf-8"?>
<sst xmlns="http://schemas.openxmlformats.org/spreadsheetml/2006/main" count="226" uniqueCount="64">
  <si>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</si>
  <si>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</si>
  <si>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</si>
  <si>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</si>
  <si>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</si>
  <si>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</si>
  <si>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</si>
  <si>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</si>
  <si>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</si>
  <si>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</si>
  <si>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</si>
  <si>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</si>
  <si>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</si>
  <si>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</si>
  <si>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</si>
  <si>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</si>
  <si>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</si>
  <si>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</si>
  <si>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</si>
  <si>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</si>
  <si>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</si>
  <si>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</si>
  <si>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</si>
  <si>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</si>
  <si>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</si>
  <si>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</si>
  <si>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</si>
  <si>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</si>
  <si>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</si>
  <si>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</si>
  <si>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</si>
  <si>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</si>
  <si>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</si>
  <si>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</si>
  <si>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</si>
  <si>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</si>
  <si>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</si>
  <si>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</si>
  <si>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</si>
  <si>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</si>
  <si>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Гаджиева Г.О.</t>
  </si>
  <si>
    <t>каша пшеничная</t>
  </si>
  <si>
    <t>яйцо вареное в крутую</t>
  </si>
  <si>
    <t>какао с молоком</t>
  </si>
  <si>
    <t>пшеничный</t>
  </si>
  <si>
    <t>плов рисовый с курицей</t>
  </si>
  <si>
    <t>суп с мясными фрикадельками</t>
  </si>
  <si>
    <t>кисель</t>
  </si>
  <si>
    <t>гречка отварная</t>
  </si>
  <si>
    <t>борщ с говядиной</t>
  </si>
  <si>
    <t>макароны отварные</t>
  </si>
  <si>
    <t>каша манная молочная</t>
  </si>
  <si>
    <t>сок натуральный</t>
  </si>
  <si>
    <t>гуляш из курицы</t>
  </si>
  <si>
    <t>16.10.</t>
  </si>
  <si>
    <t>17.10.</t>
  </si>
  <si>
    <t>компот из суш. Кураги (вит)</t>
  </si>
  <si>
    <t>23.10.</t>
  </si>
  <si>
    <t>салат</t>
  </si>
  <si>
    <t>из свежей капусты</t>
  </si>
  <si>
    <t>26.10.</t>
  </si>
  <si>
    <t>27.10.</t>
  </si>
  <si>
    <t>котлеты куриные (запеченые)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</si>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</sst>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4" fontId="0" fillId="2" borderId="2" xfId="0" applyNumberFormat="1" applyFill="1" applyBorder="1" applyProtection="1">
      <protection locked="0"/>
    </xf>
    <xf numFmtId="16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51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 t="s">
        <v>54</v>
      </c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0</v>
      </c>
      <c r="G24" s="32">
        <f t="shared" ref="G24:J24" si="2">G13+G23</f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2"/>
      <c r="L24" s="32">
        <f t="shared" ref="L24" si="3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5.52</v>
      </c>
      <c r="H25" s="40">
        <v>4.5199999999999996</v>
      </c>
      <c r="I25" s="40">
        <v>26.45</v>
      </c>
      <c r="J25" s="40">
        <v>168.4</v>
      </c>
      <c r="K25" s="41">
        <v>137</v>
      </c>
      <c r="L25" s="40">
        <v>20</v>
      </c>
    </row>
    <row r="26" spans="1:12" ht="14.4" x14ac:dyDescent="0.3">
      <c r="A26" s="14"/>
      <c r="B26" s="15"/>
      <c r="C26" s="11"/>
      <c r="D26" s="6"/>
      <c r="E26" s="42" t="s">
        <v>53</v>
      </c>
      <c r="F26" s="43">
        <v>150</v>
      </c>
      <c r="G26" s="43">
        <v>15.1</v>
      </c>
      <c r="H26" s="43">
        <v>6</v>
      </c>
      <c r="I26" s="43">
        <v>2</v>
      </c>
      <c r="J26" s="43">
        <v>121.9</v>
      </c>
      <c r="K26" s="44">
        <v>260</v>
      </c>
      <c r="L26" s="43">
        <v>24</v>
      </c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11.2</v>
      </c>
      <c r="J27" s="43">
        <v>18.8</v>
      </c>
      <c r="K27" s="44">
        <v>271</v>
      </c>
      <c r="L27" s="43">
        <v>15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106</v>
      </c>
      <c r="H28" s="43">
        <v>3.2</v>
      </c>
      <c r="I28" s="43">
        <v>0.4</v>
      </c>
      <c r="J28" s="43">
        <v>19.2</v>
      </c>
      <c r="K28" s="44"/>
      <c r="L28" s="43">
        <v>12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55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4">SUM(G25:G31)</f>
        <v>126.62</v>
      </c>
      <c r="H32" s="19">
        <f t="shared" ref="H32" si="5">SUM(H25:H31)</f>
        <v>13.719999999999999</v>
      </c>
      <c r="I32" s="19">
        <f t="shared" ref="I32" si="6">SUM(I25:I31)</f>
        <v>40.049999999999997</v>
      </c>
      <c r="J32" s="19">
        <f t="shared" ref="J32:L32" si="7">SUM(J25:J31)</f>
        <v>328.3</v>
      </c>
      <c r="K32" s="25"/>
      <c r="L32" s="19">
        <f t="shared" si="7"/>
        <v>71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590</v>
      </c>
      <c r="G43" s="32">
        <f t="shared" ref="G43" si="12">G32+G42</f>
        <v>126.62</v>
      </c>
      <c r="H43" s="32">
        <f t="shared" ref="H43" si="13">H32+H42</f>
        <v>13.719999999999999</v>
      </c>
      <c r="I43" s="32">
        <f t="shared" ref="I43" si="14">I32+I42</f>
        <v>40.049999999999997</v>
      </c>
      <c r="J43" s="32">
        <f t="shared" ref="J43:L43" si="15">J32+J42</f>
        <v>328.3</v>
      </c>
      <c r="K43" s="32"/>
      <c r="L43" s="32">
        <f t="shared" si="15"/>
        <v>71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250</v>
      </c>
      <c r="G44" s="40">
        <v>12</v>
      </c>
      <c r="H44" s="40">
        <v>8</v>
      </c>
      <c r="I44" s="40">
        <v>52</v>
      </c>
      <c r="J44" s="40">
        <v>382</v>
      </c>
      <c r="K44" s="41">
        <v>104</v>
      </c>
      <c r="L44" s="40">
        <v>39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</v>
      </c>
      <c r="H46" s="43">
        <v>0</v>
      </c>
      <c r="I46" s="43">
        <v>24</v>
      </c>
      <c r="J46" s="43">
        <v>102</v>
      </c>
      <c r="K46" s="44">
        <v>874</v>
      </c>
      <c r="L46" s="43">
        <v>20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106</v>
      </c>
      <c r="H47" s="43">
        <v>3.2</v>
      </c>
      <c r="I47" s="43">
        <v>0.4</v>
      </c>
      <c r="J47" s="43">
        <v>19.2</v>
      </c>
      <c r="K47" s="44"/>
      <c r="L47" s="43">
        <v>12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52">
        <v>45217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6">SUM(G44:G50)</f>
        <v>118</v>
      </c>
      <c r="H51" s="19">
        <f t="shared" ref="H51" si="17">SUM(H44:H50)</f>
        <v>11.2</v>
      </c>
      <c r="I51" s="19">
        <f t="shared" ref="I51" si="18">SUM(I44:I50)</f>
        <v>76.400000000000006</v>
      </c>
      <c r="J51" s="19">
        <f t="shared" ref="J51:L51" si="19">SUM(J44:J50)</f>
        <v>503.2</v>
      </c>
      <c r="K51" s="25"/>
      <c r="L51" s="19">
        <f t="shared" si="19"/>
        <v>71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490</v>
      </c>
      <c r="G62" s="32">
        <f t="shared" ref="G62" si="24">G51+G61</f>
        <v>118</v>
      </c>
      <c r="H62" s="32">
        <f t="shared" ref="H62" si="25">H51+H61</f>
        <v>11.2</v>
      </c>
      <c r="I62" s="32">
        <f t="shared" ref="I62" si="26">I51+I61</f>
        <v>76.400000000000006</v>
      </c>
      <c r="J62" s="32">
        <f t="shared" ref="J62:L62" si="27">J51+J61</f>
        <v>503.2</v>
      </c>
      <c r="K62" s="32"/>
      <c r="L62" s="32">
        <f t="shared" si="27"/>
        <v>71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12</v>
      </c>
      <c r="H63" s="40">
        <v>8</v>
      </c>
      <c r="I63" s="40">
        <v>52</v>
      </c>
      <c r="J63" s="40">
        <v>324</v>
      </c>
      <c r="K63" s="41">
        <v>183</v>
      </c>
      <c r="L63" s="40">
        <v>20</v>
      </c>
    </row>
    <row r="64" spans="1:12" ht="14.4" x14ac:dyDescent="0.3">
      <c r="A64" s="23"/>
      <c r="B64" s="15"/>
      <c r="C64" s="11"/>
      <c r="D64" s="6"/>
      <c r="E64" s="42" t="s">
        <v>53</v>
      </c>
      <c r="F64" s="43">
        <v>150</v>
      </c>
      <c r="G64" s="43">
        <v>15.1</v>
      </c>
      <c r="H64" s="43">
        <v>6</v>
      </c>
      <c r="I64" s="43">
        <v>2</v>
      </c>
      <c r="J64" s="43">
        <v>121.9</v>
      </c>
      <c r="K64" s="44">
        <v>260</v>
      </c>
      <c r="L64" s="43">
        <v>24</v>
      </c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2</v>
      </c>
      <c r="H65" s="43">
        <v>0</v>
      </c>
      <c r="I65" s="43">
        <v>62</v>
      </c>
      <c r="J65" s="43">
        <v>260</v>
      </c>
      <c r="K65" s="44">
        <v>349</v>
      </c>
      <c r="L65" s="43">
        <v>15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106</v>
      </c>
      <c r="H66" s="43">
        <v>3.2</v>
      </c>
      <c r="I66" s="43">
        <v>0.4</v>
      </c>
      <c r="J66" s="43">
        <v>19.2</v>
      </c>
      <c r="K66" s="44"/>
      <c r="L66" s="43">
        <v>12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52">
        <v>45218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8">SUM(G63:G69)</f>
        <v>135.1</v>
      </c>
      <c r="H70" s="19">
        <f t="shared" ref="H70" si="29">SUM(H63:H69)</f>
        <v>17.2</v>
      </c>
      <c r="I70" s="19">
        <f t="shared" ref="I70" si="30">SUM(I63:I69)</f>
        <v>116.4</v>
      </c>
      <c r="J70" s="19">
        <f t="shared" ref="J70:L70" si="31">SUM(J63:J69)</f>
        <v>725.1</v>
      </c>
      <c r="K70" s="25"/>
      <c r="L70" s="19">
        <f t="shared" si="31"/>
        <v>71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590</v>
      </c>
      <c r="G81" s="32">
        <f t="shared" ref="G81" si="36">G70+G80</f>
        <v>135.1</v>
      </c>
      <c r="H81" s="32">
        <f t="shared" ref="H81" si="37">H70+H80</f>
        <v>17.2</v>
      </c>
      <c r="I81" s="32">
        <f t="shared" ref="I81" si="38">I70+I80</f>
        <v>116.4</v>
      </c>
      <c r="J81" s="32">
        <f t="shared" ref="J81:L81" si="39">J70+J80</f>
        <v>725.1</v>
      </c>
      <c r="K81" s="32"/>
      <c r="L81" s="32">
        <f t="shared" si="39"/>
        <v>71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200</v>
      </c>
      <c r="G82" s="40">
        <v>6</v>
      </c>
      <c r="H82" s="40">
        <v>8</v>
      </c>
      <c r="I82" s="40">
        <v>28</v>
      </c>
      <c r="J82" s="40">
        <v>220</v>
      </c>
      <c r="K82" s="41">
        <v>182</v>
      </c>
      <c r="L82" s="40">
        <v>28</v>
      </c>
    </row>
    <row r="83" spans="1:12" ht="14.4" x14ac:dyDescent="0.3">
      <c r="A83" s="23"/>
      <c r="B83" s="15"/>
      <c r="C83" s="11"/>
      <c r="D83" s="6"/>
      <c r="E83" s="42" t="s">
        <v>42</v>
      </c>
      <c r="F83" s="43">
        <v>40</v>
      </c>
      <c r="G83" s="43">
        <v>5</v>
      </c>
      <c r="H83" s="43">
        <v>5</v>
      </c>
      <c r="I83" s="43">
        <v>0</v>
      </c>
      <c r="J83" s="43">
        <v>63</v>
      </c>
      <c r="K83" s="44">
        <v>424</v>
      </c>
      <c r="L83" s="43">
        <v>13</v>
      </c>
    </row>
    <row r="84" spans="1:12" ht="14.4" x14ac:dyDescent="0.3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</v>
      </c>
      <c r="H84" s="43">
        <v>0</v>
      </c>
      <c r="I84" s="43">
        <v>11.2</v>
      </c>
      <c r="J84" s="43">
        <v>18.8</v>
      </c>
      <c r="K84" s="44">
        <v>271</v>
      </c>
      <c r="L84" s="43">
        <v>18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106</v>
      </c>
      <c r="H85" s="43">
        <v>3.2</v>
      </c>
      <c r="I85" s="43">
        <v>0.4</v>
      </c>
      <c r="J85" s="43">
        <v>19.2</v>
      </c>
      <c r="K85" s="44"/>
      <c r="L85" s="43">
        <v>12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52">
        <v>45219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0">SUM(G82:G88)</f>
        <v>117</v>
      </c>
      <c r="H89" s="19">
        <f t="shared" ref="H89" si="41">SUM(H82:H88)</f>
        <v>16.2</v>
      </c>
      <c r="I89" s="19">
        <f t="shared" ref="I89" si="42">SUM(I82:I88)</f>
        <v>39.6</v>
      </c>
      <c r="J89" s="19">
        <f t="shared" ref="J89:L89" si="43">SUM(J82:J88)</f>
        <v>321</v>
      </c>
      <c r="K89" s="25"/>
      <c r="L89" s="19">
        <f t="shared" si="43"/>
        <v>71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480</v>
      </c>
      <c r="G100" s="32">
        <f t="shared" ref="G100" si="48">G89+G99</f>
        <v>117</v>
      </c>
      <c r="H100" s="32">
        <f t="shared" ref="H100" si="49">H89+H99</f>
        <v>16.2</v>
      </c>
      <c r="I100" s="32">
        <f t="shared" ref="I100" si="50">I89+I99</f>
        <v>39.6</v>
      </c>
      <c r="J100" s="32">
        <f t="shared" ref="J100:L100" si="51">J89+J99</f>
        <v>321</v>
      </c>
      <c r="K100" s="32"/>
      <c r="L100" s="32">
        <f t="shared" si="51"/>
        <v>71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250</v>
      </c>
      <c r="G101" s="40">
        <v>2.5</v>
      </c>
      <c r="H101" s="40">
        <v>5</v>
      </c>
      <c r="I101" s="40">
        <v>7.5</v>
      </c>
      <c r="J101" s="40">
        <v>92.5</v>
      </c>
      <c r="K101" s="41">
        <v>82</v>
      </c>
      <c r="L101" s="40">
        <v>41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</v>
      </c>
      <c r="H103" s="43">
        <v>0</v>
      </c>
      <c r="I103" s="43">
        <v>11.2</v>
      </c>
      <c r="J103" s="43">
        <v>18.8</v>
      </c>
      <c r="K103" s="44">
        <v>271</v>
      </c>
      <c r="L103" s="43">
        <v>18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106</v>
      </c>
      <c r="H104" s="43">
        <v>3.2</v>
      </c>
      <c r="I104" s="43">
        <v>0.4</v>
      </c>
      <c r="J104" s="43">
        <v>19.2</v>
      </c>
      <c r="K104" s="44"/>
      <c r="L104" s="43">
        <v>12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 t="s">
        <v>57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>SUM(G101:G107)</f>
        <v>108.5</v>
      </c>
      <c r="H108" s="19">
        <f>SUM(H101:H107)</f>
        <v>8.1999999999999993</v>
      </c>
      <c r="I108" s="19">
        <f>SUM(I101:I107)</f>
        <v>19.099999999999998</v>
      </c>
      <c r="J108" s="19">
        <f>SUM(J101:J107)</f>
        <v>130.5</v>
      </c>
      <c r="K108" s="25"/>
      <c r="L108" s="19">
        <f>SUM(L101:L107)</f>
        <v>71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490</v>
      </c>
      <c r="G119" s="32">
        <f t="shared" ref="G119" si="54">G108+G118</f>
        <v>108.5</v>
      </c>
      <c r="H119" s="32">
        <f t="shared" ref="H119" si="55">H108+H118</f>
        <v>8.1999999999999993</v>
      </c>
      <c r="I119" s="32">
        <f t="shared" ref="I119" si="56">I108+I118</f>
        <v>19.099999999999998</v>
      </c>
      <c r="J119" s="32">
        <f t="shared" ref="J119:L119" si="57">J108+J118</f>
        <v>130.5</v>
      </c>
      <c r="K119" s="32"/>
      <c r="L119" s="32">
        <f t="shared" si="57"/>
        <v>71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200</v>
      </c>
      <c r="G120" s="40">
        <v>5.52</v>
      </c>
      <c r="H120" s="40">
        <v>4.5199999999999996</v>
      </c>
      <c r="I120" s="40">
        <v>26.45</v>
      </c>
      <c r="J120" s="40">
        <v>168.4</v>
      </c>
      <c r="K120" s="41">
        <v>137</v>
      </c>
      <c r="L120" s="40">
        <v>10</v>
      </c>
    </row>
    <row r="121" spans="1:12" ht="14.4" x14ac:dyDescent="0.3">
      <c r="A121" s="14"/>
      <c r="B121" s="15"/>
      <c r="C121" s="11"/>
      <c r="D121" s="6"/>
      <c r="E121" s="42" t="s">
        <v>53</v>
      </c>
      <c r="F121" s="43">
        <v>150</v>
      </c>
      <c r="G121" s="43">
        <v>15.1</v>
      </c>
      <c r="H121" s="43">
        <v>6</v>
      </c>
      <c r="I121" s="43">
        <v>2</v>
      </c>
      <c r="J121" s="43">
        <v>121.9</v>
      </c>
      <c r="K121" s="44">
        <v>260</v>
      </c>
      <c r="L121" s="43">
        <v>20</v>
      </c>
    </row>
    <row r="122" spans="1:12" ht="14.4" x14ac:dyDescent="0.3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2</v>
      </c>
      <c r="H122" s="43">
        <v>0</v>
      </c>
      <c r="I122" s="43">
        <v>62</v>
      </c>
      <c r="J122" s="43">
        <v>260</v>
      </c>
      <c r="K122" s="44">
        <v>349</v>
      </c>
      <c r="L122" s="43">
        <v>14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106</v>
      </c>
      <c r="H123" s="43">
        <v>3.2</v>
      </c>
      <c r="I123" s="43">
        <v>0.4</v>
      </c>
      <c r="J123" s="43">
        <v>19.2</v>
      </c>
      <c r="K123" s="44"/>
      <c r="L123" s="43">
        <v>12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58</v>
      </c>
      <c r="E125" s="42" t="s">
        <v>59</v>
      </c>
      <c r="F125" s="43">
        <v>150</v>
      </c>
      <c r="G125" s="43">
        <v>1.54</v>
      </c>
      <c r="H125" s="43">
        <v>0.11</v>
      </c>
      <c r="I125" s="43">
        <v>10.91</v>
      </c>
      <c r="J125" s="43">
        <v>48.12</v>
      </c>
      <c r="K125" s="44">
        <v>4.3</v>
      </c>
      <c r="L125" s="43">
        <v>15</v>
      </c>
    </row>
    <row r="126" spans="1:12" ht="14.4" x14ac:dyDescent="0.3">
      <c r="A126" s="14"/>
      <c r="B126" s="15"/>
      <c r="C126" s="11"/>
      <c r="D126" s="52">
        <v>45223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SUM(F101:F126)</f>
        <v>2210</v>
      </c>
      <c r="G127" s="19">
        <f>SUM(G101:G126)</f>
        <v>455.66</v>
      </c>
      <c r="H127" s="19">
        <f>SUM(H101:H126)</f>
        <v>38.43</v>
      </c>
      <c r="I127" s="19">
        <f>SUM(I101:I126)</f>
        <v>159.06</v>
      </c>
      <c r="J127" s="19">
        <f>SUM(J101:J126)</f>
        <v>1009.12</v>
      </c>
      <c r="K127" s="25"/>
      <c r="L127" s="19">
        <f>SUM(L101:L126)</f>
        <v>284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2210</v>
      </c>
      <c r="G138" s="32">
        <f t="shared" ref="G138" si="60">G127+G137</f>
        <v>455.66</v>
      </c>
      <c r="H138" s="32">
        <f t="shared" ref="H138" si="61">H127+H137</f>
        <v>38.43</v>
      </c>
      <c r="I138" s="32">
        <f t="shared" ref="I138" si="62">I127+I137</f>
        <v>159.06</v>
      </c>
      <c r="J138" s="32">
        <f t="shared" ref="J138:L138" si="63">J127+J137</f>
        <v>1009.12</v>
      </c>
      <c r="K138" s="32"/>
      <c r="L138" s="32">
        <f t="shared" si="63"/>
        <v>284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250</v>
      </c>
      <c r="G139" s="40">
        <v>21.3</v>
      </c>
      <c r="H139" s="40">
        <v>21.3</v>
      </c>
      <c r="I139" s="40">
        <v>9.5</v>
      </c>
      <c r="J139" s="40">
        <v>305.3</v>
      </c>
      <c r="K139" s="41">
        <v>304</v>
      </c>
      <c r="L139" s="40">
        <v>30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</v>
      </c>
      <c r="H141" s="43">
        <v>0</v>
      </c>
      <c r="I141" s="43">
        <v>24</v>
      </c>
      <c r="J141" s="43">
        <v>102</v>
      </c>
      <c r="K141" s="44">
        <v>874</v>
      </c>
      <c r="L141" s="43">
        <v>29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106</v>
      </c>
      <c r="H142" s="43">
        <v>3.2</v>
      </c>
      <c r="I142" s="43">
        <v>0.4</v>
      </c>
      <c r="J142" s="43">
        <v>19.2</v>
      </c>
      <c r="K142" s="44"/>
      <c r="L142" s="43">
        <v>12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52">
        <v>45224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SUM(F120:F145)</f>
        <v>5650</v>
      </c>
      <c r="G146" s="19">
        <f>SUM(G120:G145)</f>
        <v>1168.78</v>
      </c>
      <c r="H146" s="19">
        <f>SUM(H120:H145)</f>
        <v>115.19</v>
      </c>
      <c r="I146" s="19">
        <f>SUM(I120:I145)</f>
        <v>453.78</v>
      </c>
      <c r="J146" s="19">
        <f>SUM(J120:J145)</f>
        <v>3062.36</v>
      </c>
      <c r="K146" s="25"/>
      <c r="L146" s="19">
        <f>SUM(L120:L145)</f>
        <v>710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5650</v>
      </c>
      <c r="G157" s="32">
        <f t="shared" ref="G157" si="66">G146+G156</f>
        <v>1168.78</v>
      </c>
      <c r="H157" s="32">
        <f t="shared" ref="H157" si="67">H146+H156</f>
        <v>115.19</v>
      </c>
      <c r="I157" s="32">
        <f t="shared" ref="I157" si="68">I146+I156</f>
        <v>453.78</v>
      </c>
      <c r="J157" s="32">
        <f t="shared" ref="J157:L157" si="69">J146+J156</f>
        <v>3062.36</v>
      </c>
      <c r="K157" s="32"/>
      <c r="L157" s="32">
        <f t="shared" si="69"/>
        <v>710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200</v>
      </c>
      <c r="G158" s="40">
        <v>10</v>
      </c>
      <c r="H158" s="40">
        <v>12</v>
      </c>
      <c r="I158" s="40">
        <v>40</v>
      </c>
      <c r="J158" s="40">
        <v>292</v>
      </c>
      <c r="K158" s="41">
        <v>181</v>
      </c>
      <c r="L158" s="40">
        <v>30</v>
      </c>
    </row>
    <row r="159" spans="1:12" ht="14.4" x14ac:dyDescent="0.3">
      <c r="A159" s="23"/>
      <c r="B159" s="15"/>
      <c r="C159" s="11"/>
      <c r="D159" s="6"/>
      <c r="E159" s="42" t="s">
        <v>42</v>
      </c>
      <c r="F159" s="43">
        <v>40</v>
      </c>
      <c r="G159" s="43">
        <v>5</v>
      </c>
      <c r="H159" s="43">
        <v>5</v>
      </c>
      <c r="I159" s="43">
        <v>0</v>
      </c>
      <c r="J159" s="43">
        <v>63</v>
      </c>
      <c r="K159" s="44">
        <v>424</v>
      </c>
      <c r="L159" s="43">
        <v>13</v>
      </c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8</v>
      </c>
      <c r="H160" s="43">
        <v>10</v>
      </c>
      <c r="I160" s="43">
        <v>36</v>
      </c>
      <c r="J160" s="43">
        <v>246</v>
      </c>
      <c r="K160" s="44">
        <v>382</v>
      </c>
      <c r="L160" s="43">
        <v>16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106</v>
      </c>
      <c r="H161" s="43">
        <v>3.2</v>
      </c>
      <c r="I161" s="43">
        <v>0.4</v>
      </c>
      <c r="J161" s="43">
        <v>19.2</v>
      </c>
      <c r="K161" s="44"/>
      <c r="L161" s="43">
        <v>12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 t="s">
        <v>60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0">SUM(G158:G164)</f>
        <v>129</v>
      </c>
      <c r="H165" s="19">
        <f t="shared" si="70"/>
        <v>30.2</v>
      </c>
      <c r="I165" s="19">
        <f t="shared" si="70"/>
        <v>76.400000000000006</v>
      </c>
      <c r="J165" s="19">
        <f t="shared" si="70"/>
        <v>620.20000000000005</v>
      </c>
      <c r="K165" s="25"/>
      <c r="L165" s="19">
        <f t="shared" ref="L165" si="71">SUM(L158:L164)</f>
        <v>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480</v>
      </c>
      <c r="G176" s="32">
        <f t="shared" ref="G176" si="74">G165+G175</f>
        <v>129</v>
      </c>
      <c r="H176" s="32">
        <f t="shared" ref="H176" si="75">H165+H175</f>
        <v>30.2</v>
      </c>
      <c r="I176" s="32">
        <f t="shared" ref="I176" si="76">I165+I175</f>
        <v>76.400000000000006</v>
      </c>
      <c r="J176" s="32">
        <f t="shared" ref="J176:L176" si="77">J165+J175</f>
        <v>620.20000000000005</v>
      </c>
      <c r="K176" s="32"/>
      <c r="L176" s="32">
        <f t="shared" si="77"/>
        <v>71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200</v>
      </c>
      <c r="G177" s="40">
        <v>12</v>
      </c>
      <c r="H177" s="40">
        <v>8</v>
      </c>
      <c r="I177" s="40">
        <v>52</v>
      </c>
      <c r="J177" s="40">
        <v>324</v>
      </c>
      <c r="K177" s="41">
        <v>183</v>
      </c>
      <c r="L177" s="40">
        <v>20</v>
      </c>
    </row>
    <row r="178" spans="1:12" ht="14.4" x14ac:dyDescent="0.3">
      <c r="A178" s="23"/>
      <c r="B178" s="15"/>
      <c r="C178" s="11"/>
      <c r="D178" s="6"/>
      <c r="E178" s="42" t="s">
        <v>62</v>
      </c>
      <c r="F178" s="43">
        <v>200</v>
      </c>
      <c r="G178" s="43">
        <v>19</v>
      </c>
      <c r="H178" s="43">
        <v>25.2</v>
      </c>
      <c r="I178" s="43">
        <v>19.399999999999999</v>
      </c>
      <c r="J178" s="43">
        <v>381.3</v>
      </c>
      <c r="K178" s="44">
        <v>307</v>
      </c>
      <c r="L178" s="43">
        <v>24</v>
      </c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2</v>
      </c>
      <c r="H179" s="43">
        <v>0</v>
      </c>
      <c r="I179" s="43">
        <v>62</v>
      </c>
      <c r="J179" s="43">
        <v>260</v>
      </c>
      <c r="K179" s="44">
        <v>349</v>
      </c>
      <c r="L179" s="43">
        <v>15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106</v>
      </c>
      <c r="H180" s="43">
        <v>3.2</v>
      </c>
      <c r="I180" s="43">
        <v>0.4</v>
      </c>
      <c r="J180" s="43">
        <v>19.2</v>
      </c>
      <c r="K180" s="44"/>
      <c r="L180" s="43">
        <v>12</v>
      </c>
    </row>
    <row r="181" spans="1:12" ht="14.4" x14ac:dyDescent="0.3">
      <c r="A181" s="23"/>
      <c r="B181" s="15"/>
      <c r="C181" s="11"/>
      <c r="D181" s="7" t="s">
        <v>24</v>
      </c>
      <c r="E181" s="50"/>
      <c r="F181" s="50"/>
      <c r="G181" s="50"/>
      <c r="H181" s="50"/>
      <c r="I181" s="50"/>
      <c r="J181" s="50"/>
      <c r="K181" s="50"/>
      <c r="L181" s="50"/>
    </row>
    <row r="182" spans="1:12" ht="14.4" x14ac:dyDescent="0.3">
      <c r="A182" s="23"/>
      <c r="B182" s="15"/>
      <c r="C182" s="11"/>
      <c r="D182" s="6"/>
      <c r="E182" s="50"/>
      <c r="F182" s="50"/>
      <c r="G182" s="50"/>
      <c r="H182" s="50"/>
      <c r="I182" s="50"/>
      <c r="J182" s="50"/>
      <c r="K182" s="50"/>
      <c r="L182" s="50"/>
    </row>
    <row r="183" spans="1:12" ht="14.4" x14ac:dyDescent="0.3">
      <c r="A183" s="23"/>
      <c r="B183" s="15"/>
      <c r="C183" s="11"/>
      <c r="D183" s="6" t="s">
        <v>61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78">SUM(G177:G183)</f>
        <v>139</v>
      </c>
      <c r="H184" s="19">
        <f t="shared" si="78"/>
        <v>36.400000000000006</v>
      </c>
      <c r="I184" s="19">
        <f t="shared" si="78"/>
        <v>133.80000000000001</v>
      </c>
      <c r="J184" s="19">
        <f t="shared" si="78"/>
        <v>984.5</v>
      </c>
      <c r="K184" s="25"/>
      <c r="L184" s="19">
        <f t="shared" ref="L184" si="79">SUM(L177:L183)</f>
        <v>71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640</v>
      </c>
      <c r="G195" s="32">
        <f t="shared" ref="G195" si="82">G184+G194</f>
        <v>139</v>
      </c>
      <c r="H195" s="32">
        <f t="shared" ref="H195" si="83">H184+H194</f>
        <v>36.400000000000006</v>
      </c>
      <c r="I195" s="32">
        <f t="shared" ref="I195" si="84">I184+I194</f>
        <v>133.80000000000001</v>
      </c>
      <c r="J195" s="32">
        <f t="shared" ref="J195:L195" si="85">J184+J194</f>
        <v>984.5</v>
      </c>
      <c r="K195" s="32"/>
      <c r="L195" s="32">
        <f t="shared" si="85"/>
        <v>71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1291.1111111111111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277.51777777777778</v>
      </c>
      <c r="H196" s="34">
        <f t="shared" si="86"/>
        <v>31.86</v>
      </c>
      <c r="I196" s="34">
        <f t="shared" si="86"/>
        <v>123.84333333333335</v>
      </c>
      <c r="J196" s="34">
        <f t="shared" si="86"/>
        <v>853.80888888888887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165.66666666666666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2023-10-27T07:09:17Z</dcterms:modified>
</cp:coreProperties>
</file>